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Strat Dev\Cap Dev\Procurement\Procurement\Operational Procurements\IFCA Vessel\Tender Documents\"/>
    </mc:Choice>
  </mc:AlternateContent>
  <bookViews>
    <workbookView xWindow="0" yWindow="0" windowWidth="28800" windowHeight="12315"/>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5" i="1" l="1"/>
  <c r="D111" i="1"/>
  <c r="D105" i="1"/>
  <c r="D121" i="1" l="1"/>
  <c r="D102" i="1"/>
  <c r="D99" i="1" l="1"/>
  <c r="D90" i="1"/>
  <c r="D64" i="1"/>
  <c r="D41" i="1"/>
  <c r="D33" i="1"/>
  <c r="D30" i="1"/>
  <c r="D23" i="1"/>
  <c r="D17" i="1"/>
  <c r="D4" i="1"/>
</calcChain>
</file>

<file path=xl/sharedStrings.xml><?xml version="1.0" encoding="utf-8"?>
<sst xmlns="http://schemas.openxmlformats.org/spreadsheetml/2006/main" count="124" uniqueCount="112">
  <si>
    <t>Specification detail</t>
  </si>
  <si>
    <t>Basic boat specification</t>
  </si>
  <si>
    <t>Boat length between 7.5 metres and 9 metres (non-wood construction throughout the boat)</t>
  </si>
  <si>
    <t>Black Commercial Specification 1500 gsm 16/70 DTEX  hypalon inflation tubes</t>
  </si>
  <si>
    <t>External tube looped lifelines, with 'D' ring tube patches, black</t>
  </si>
  <si>
    <t>'D' section rubbing strake fendering, black</t>
  </si>
  <si>
    <t>Anti-Slip decking finish, black</t>
  </si>
  <si>
    <t>Upholstery Colour, black</t>
  </si>
  <si>
    <t>Under deck trunking system for all cables</t>
  </si>
  <si>
    <t>Aft deck water collection sump</t>
  </si>
  <si>
    <t>Elephant trunk style deck drainers (4 inch minimum)</t>
  </si>
  <si>
    <t>Stainless steel bow winch eye strong point and transom mounted towing eyes</t>
  </si>
  <si>
    <t>Bilge pump wired to console, includes skin fitting, hose and carling switch</t>
  </si>
  <si>
    <t>Anchor locker, hatch and deck tie off cleat</t>
  </si>
  <si>
    <t>Wheelhouse</t>
  </si>
  <si>
    <t>Three-sided cabin with console protection with extended roof canopy able to support Radome and lighting, head clearance protection must allow officers to be stood at helm, black</t>
  </si>
  <si>
    <t>2 x suspension seats, with base slider for helm position</t>
  </si>
  <si>
    <t>Front step for boarding and vertical hatch for storage</t>
  </si>
  <si>
    <t>Diamond anti slip</t>
  </si>
  <si>
    <t>‘A’ frame</t>
  </si>
  <si>
    <t>Stainless steel ‘A’ frame</t>
  </si>
  <si>
    <t>Cleat on each side of ‘A’ frame</t>
  </si>
  <si>
    <t>Boat hook on bracket</t>
  </si>
  <si>
    <t>Removable flag pole</t>
  </si>
  <si>
    <t>Midi radar reflector</t>
  </si>
  <si>
    <t>Mounting for pot hauler (pot hauler unit to be supplied by Isles of Scilly IFCA, details of type in Appendix 1)</t>
  </si>
  <si>
    <t>Fuel Systems</t>
  </si>
  <si>
    <t>1 x Twin 40 gallon (minimum) stainless steel under deck fuel tank with water separating fuel filter, console recess filler, Perko filler with integrated breather, emergency shut of valve, electronic fuel sender and fuel gauge</t>
  </si>
  <si>
    <t xml:space="preserve">2 x Clean out ports </t>
  </si>
  <si>
    <t>Tube Accessories</t>
  </si>
  <si>
    <t>Over Pressure Release Valves, one per chamber</t>
  </si>
  <si>
    <t>Flat military grade running full length of tube including bow snubber</t>
  </si>
  <si>
    <t>Wear patches bonded to tube using the diamond Antislip material</t>
  </si>
  <si>
    <t>Port and starboard fairleads for ropes to run over tubes</t>
  </si>
  <si>
    <t>1 x Reinforced tubes at bow, 200mm above 'D' section at the bow section and incorporating RNLI style fairlead for retaining anchor line</t>
  </si>
  <si>
    <t>D section with additional triple strake 100mm (min) above and below ‘D’ fendering</t>
  </si>
  <si>
    <r>
      <t xml:space="preserve">Tube sign writing cut from Hypalon, 6 inches high. To read </t>
    </r>
    <r>
      <rPr>
        <b/>
        <sz val="11"/>
        <color theme="1"/>
        <rFont val="Calibri"/>
        <family val="2"/>
      </rPr>
      <t xml:space="preserve">FISHERIES PATROL </t>
    </r>
    <r>
      <rPr>
        <sz val="11"/>
        <color theme="1"/>
        <rFont val="Calibri"/>
        <family val="2"/>
      </rPr>
      <t>in WHITE letters and vessel name (to be supplied)</t>
    </r>
  </si>
  <si>
    <t>Steering System</t>
  </si>
  <si>
    <t>1 x Twin engine outboard hydraulic steering system including helm pump, dual tie bar kit, engine ram, all hoses and all installation</t>
  </si>
  <si>
    <t>Drive – by – wire electronic controls</t>
  </si>
  <si>
    <t>1 x Stainless steel emergency tiller handle to meet MCA requirement</t>
  </si>
  <si>
    <t>Electrical and Instruments</t>
  </si>
  <si>
    <r>
      <t>1 x LED Navigation lights wired to console with carling switch (Port, Starboard and all-round white</t>
    </r>
    <r>
      <rPr>
        <i/>
        <sz val="11"/>
        <color rgb="FF000000"/>
        <rFont val="Calibri"/>
        <family val="2"/>
      </rPr>
      <t xml:space="preserve">. </t>
    </r>
    <r>
      <rPr>
        <sz val="11"/>
        <color rgb="FF000000"/>
        <rFont val="Calibri"/>
        <family val="2"/>
      </rPr>
      <t>The all-round white can be individually illuminated via the two position switch)</t>
    </r>
  </si>
  <si>
    <t xml:space="preserve">Electrical distribution box with two battery isolator switches, ETA circuit breakers and </t>
  </si>
  <si>
    <t>covers, index cable glands and emergency second battery remote cut in</t>
  </si>
  <si>
    <t>4x low level waterproof red LED low level lights for night navigation</t>
  </si>
  <si>
    <t>Bicolour chart light mounted on top of console</t>
  </si>
  <si>
    <t>1 x console mounted offshore compass (Illuminated)</t>
  </si>
  <si>
    <t>2 x Stern Deck Flood lights</t>
  </si>
  <si>
    <t>1 x LED waterproof handheld spotlight</t>
  </si>
  <si>
    <t xml:space="preserve">2 x 12V power socket, wired and mounted to console with spare plug </t>
  </si>
  <si>
    <t xml:space="preserve">2 x Blue LED flashing beacon, wired to console with switch </t>
  </si>
  <si>
    <t>1 x 12 to 14-inch Chart plotter touch screen to be console mounted in front of helm position</t>
  </si>
  <si>
    <t>1 x Sounder to interface with the chart plotter</t>
  </si>
  <si>
    <t xml:space="preserve">1x 18 HD 4kw Digital Marine Radar Scanner, 18" diameter Radome </t>
  </si>
  <si>
    <t>1 x AIS with Aerial Class B Transponder (Transmits and receives)</t>
  </si>
  <si>
    <t xml:space="preserve">1 x VHF / DSC Radio with Procom Aerial and flush mount kit </t>
  </si>
  <si>
    <t>1 x VHF / DSC Radio hand held with fitted charging unit</t>
  </si>
  <si>
    <t>MCA Coding Required Safety Equipment</t>
  </si>
  <si>
    <t xml:space="preserve">1 x SOLAS No. 2 Card </t>
  </si>
  <si>
    <t xml:space="preserve">1 x midi radar reflector </t>
  </si>
  <si>
    <t>1 x Hydro carbon petrol sniffer sensor and alarm (Required for coded boats with fixed fuel systems)</t>
  </si>
  <si>
    <t>1 x Two horse shoe type Life Buoys mounted to 'A' Frame with stainless steel brackets with 1x Floating lifebuoy light + bracket + fitting</t>
  </si>
  <si>
    <t>1 x 2 litre foam fire extinguisher housed in console GRP recess</t>
  </si>
  <si>
    <t xml:space="preserve">1 x VHF GMDSS Safety Message Card </t>
  </si>
  <si>
    <t xml:space="preserve">1 x Console vent </t>
  </si>
  <si>
    <t>1 x Yellow polybottle for flares and holding frame with bracket</t>
  </si>
  <si>
    <t>2 x Orange hand smoke</t>
  </si>
  <si>
    <t>4 x Red parachute rocket</t>
  </si>
  <si>
    <t xml:space="preserve">6 x Red hand flare </t>
  </si>
  <si>
    <t xml:space="preserve">1 x Nautical Almanac </t>
  </si>
  <si>
    <t xml:space="preserve">1 x orange floating rope 18mt </t>
  </si>
  <si>
    <t xml:space="preserve">6 x Thermal Protective Aid (TPA)  </t>
  </si>
  <si>
    <t xml:space="preserve">1 x Waterproof Torch  </t>
  </si>
  <si>
    <t xml:space="preserve">1 x Plastic Bailer </t>
  </si>
  <si>
    <t xml:space="preserve">1 x Throwing recovery Strop 30 metre </t>
  </si>
  <si>
    <t xml:space="preserve">1 x Code of practice First Aid Kit (Boxed) with manual </t>
  </si>
  <si>
    <t>1 x Mouth fog horn</t>
  </si>
  <si>
    <t xml:space="preserve">1 x Hand Bearing Compass </t>
  </si>
  <si>
    <t xml:space="preserve">1 x Fire action notices for fire extinguisher, fuel shut off valve and battery isolation </t>
  </si>
  <si>
    <t>1 x MCA Certification fee</t>
  </si>
  <si>
    <t>1 x Training and safety record manual</t>
  </si>
  <si>
    <t>1 x handheld VHF radio</t>
  </si>
  <si>
    <t>Miscellaneous</t>
  </si>
  <si>
    <t>Main anchor, 9kg, 10 metres of 8mm chain, 30 metres of 12mm rope, in addition kedge anchor (4kg), 10 metres of 6mm chain with 30 metres of 10mm rope</t>
  </si>
  <si>
    <t>1 x stainless steel bow striker plate</t>
  </si>
  <si>
    <t>Custom made boat cover including tie-down straps</t>
  </si>
  <si>
    <t xml:space="preserve">1 x large anchor locker hatch </t>
  </si>
  <si>
    <t xml:space="preserve">1 x manual bilge pump </t>
  </si>
  <si>
    <t xml:space="preserve">1 x hatch for electronics </t>
  </si>
  <si>
    <t xml:space="preserve">1 x Stainless steel bow Sampson post with outriggers 4" TUBE </t>
  </si>
  <si>
    <t>1 x Fire action notices for fire extinguisher, fuel shut off valve and battery isolation</t>
  </si>
  <si>
    <t>Propulsion</t>
  </si>
  <si>
    <r>
      <t>Twin 150 outboards have F-N-R gears, water cooling, multi-function gauge, remote steering with a choice of control box, drive-by-wire controls, including the supply of batteries, battery cables, battery housings, ISO 7840 fuel lines, control cables, twin top mounted control box, lanyard</t>
    </r>
    <r>
      <rPr>
        <b/>
        <i/>
        <sz val="11"/>
        <color theme="1"/>
        <rFont val="Calibri"/>
        <family val="2"/>
      </rPr>
      <t xml:space="preserve">. </t>
    </r>
    <r>
      <rPr>
        <sz val="11"/>
        <color theme="1"/>
        <rFont val="Calibri"/>
        <family val="2"/>
      </rPr>
      <t>Service provider within 25 miles of location</t>
    </r>
  </si>
  <si>
    <t>Price</t>
  </si>
  <si>
    <t>Subtotal</t>
  </si>
  <si>
    <t>Total</t>
  </si>
  <si>
    <t>Delivery</t>
  </si>
  <si>
    <t>1 x stainless steel deck raft mounted cage for 4-6 man canister with additional loops for large pellicase storage in front of liferaft</t>
  </si>
  <si>
    <t>Delivery to Penzance harbour, TR18 4AH</t>
  </si>
  <si>
    <t xml:space="preserve">Monthly build progress report including photos </t>
  </si>
  <si>
    <t>Owners pack including all propulsion, electrical and instrument instructions,  warranties and service manuals</t>
  </si>
  <si>
    <t>Item description (including manufactures detail)</t>
  </si>
  <si>
    <t>Final inspection visit from CIoS representatives (at manufacturing plant) and sea trial</t>
  </si>
  <si>
    <t>Additional (CIoS)</t>
  </si>
  <si>
    <t>Additional (Bidder)</t>
  </si>
  <si>
    <t xml:space="preserve">AIS required with silent mode available </t>
  </si>
  <si>
    <t>Trailer as specified in the scope of services</t>
  </si>
  <si>
    <t>The Isles of Scilly IFCA RIB requirements</t>
  </si>
  <si>
    <t xml:space="preserve">Supplier: </t>
  </si>
  <si>
    <t>Seating for 4 more on jockey seats (hinged with stainless steel backrest with bolster and seat-securing latch, removable from the boat)</t>
  </si>
  <si>
    <t>1 x thru hull transducer or stern mounted transducer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</si>
</sst>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Verdana"/>
      <family val="2"/>
    </font>
    <font>
      <sz val="11"/>
      <color theme="1"/>
      <name val="Calibri"/>
      <family val="2"/>
    </font>
    <font>
      <b/>
      <sz val="11"/>
      <color theme="1"/>
      <name val="Calibri"/>
      <family val="2"/>
    </font>
    <font>
      <b/>
      <i/>
      <sz val="11"/>
      <color theme="1"/>
      <name val="Calibri"/>
      <family val="2"/>
    </font>
    <font>
      <b/>
      <i/>
      <sz val="11"/>
      <color rgb="FF000000"/>
      <name val="Calibri"/>
      <family val="2"/>
    </font>
    <font>
      <sz val="11"/>
      <color rgb="FF000000"/>
      <name val="Calibri"/>
      <family val="2"/>
    </font>
    <font>
      <i/>
      <sz val="11"/>
      <color rgb="FF000000"/>
      <name val="Calibri"/>
      <family val="2"/>
    </font>
    <font>
      <b/>
      <u/>
      <sz val="11"/>
      <color theme="1"/>
      <name val="Arial"/>
      <family val="2"/>
    </font>
  </fonts>
  <fills count="4">
    <fill>
      <patternFill patternType="none"/>
    </fill>
    <fill>
      <patternFill patternType="gray125"/>
    </fill>
    <fill>
      <patternFill patternType="solid">
        <fgColor rgb="FFD0CECE"/>
        <bgColor indexed="64"/>
      </patternFill>
    </fill>
    <fill>
      <patternFill patternType="solid">
        <fgColor rgb="FFC5E0B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13">
    <xf numFmtId="0" fontId="0" fillId="0" borderId="0" xfId="0"/>
    <xf numFmtId="0" fontId="2" fillId="2" borderId="1" xfId="0" applyFont="1" applyFill="1" applyBorder="1" applyAlignment="1">
      <alignment vertical="center" wrapText="1"/>
    </xf>
    <xf numFmtId="0" fontId="2" fillId="3" borderId="1" xfId="0" applyFont="1" applyFill="1" applyBorder="1" applyAlignment="1">
      <alignment vertical="center" wrapText="1"/>
    </xf>
    <xf numFmtId="0" fontId="1" fillId="0" borderId="1" xfId="0" applyFont="1" applyBorder="1" applyAlignment="1">
      <alignment vertical="center" wrapText="1"/>
    </xf>
    <xf numFmtId="0" fontId="3" fillId="3" borderId="1" xfId="0" applyFont="1" applyFill="1" applyBorder="1" applyAlignment="1">
      <alignment vertical="center" wrapText="1"/>
    </xf>
    <xf numFmtId="0" fontId="4" fillId="3" borderId="1" xfId="0" applyFont="1" applyFill="1" applyBorder="1" applyAlignment="1">
      <alignment vertical="center" wrapText="1"/>
    </xf>
    <xf numFmtId="0" fontId="5" fillId="0" borderId="1" xfId="0" applyFont="1" applyBorder="1" applyAlignment="1">
      <alignment vertical="center" wrapText="1"/>
    </xf>
    <xf numFmtId="0" fontId="1" fillId="0" borderId="1" xfId="0" applyFont="1" applyBorder="1" applyAlignment="1">
      <alignment horizontal="center" vertical="center" wrapText="1"/>
    </xf>
    <xf numFmtId="0" fontId="1" fillId="0" borderId="0" xfId="0" applyFont="1" applyBorder="1" applyAlignment="1">
      <alignment vertical="center" wrapText="1"/>
    </xf>
    <xf numFmtId="0" fontId="1" fillId="0" borderId="0" xfId="0" applyFont="1" applyBorder="1" applyAlignment="1">
      <alignment horizontal="center" vertical="center" wrapText="1"/>
    </xf>
    <xf numFmtId="0" fontId="0" fillId="0" borderId="0" xfId="0" applyBorder="1"/>
    <xf numFmtId="0" fontId="0" fillId="0" borderId="1" xfId="0" applyBorder="1"/>
    <xf numFmtId="0" fontId="7" fillId="0" borderId="2"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21"/>
  <sheetViews>
    <sheetView tabSelected="1" topLeftCell="A94" zoomScaleNormal="100" workbookViewId="0">
      <selection activeCell="B68" sqref="B68"/>
    </sheetView>
  </sheetViews>
  <sheetFormatPr defaultRowHeight="14.25" x14ac:dyDescent="0.2"/>
  <cols>
    <col min="2" max="2" width="77" customWidth="1"/>
    <col min="3" max="3" width="26.59765625" bestFit="1" customWidth="1"/>
    <col min="4" max="4" width="15.796875" customWidth="1"/>
  </cols>
  <sheetData>
    <row r="2" spans="2:4" ht="15" x14ac:dyDescent="0.2">
      <c r="B2" s="12" t="s">
        <v>108</v>
      </c>
      <c r="C2" s="12"/>
      <c r="D2" s="12"/>
    </row>
    <row r="3" spans="2:4" ht="30" x14ac:dyDescent="0.2">
      <c r="B3" s="1" t="s">
        <v>0</v>
      </c>
      <c r="C3" s="1" t="s">
        <v>102</v>
      </c>
      <c r="D3" s="1" t="s">
        <v>94</v>
      </c>
    </row>
    <row r="4" spans="2:4" ht="15" x14ac:dyDescent="0.2">
      <c r="B4" s="2" t="s">
        <v>1</v>
      </c>
      <c r="C4" s="2" t="s">
        <v>95</v>
      </c>
      <c r="D4" s="2">
        <f>SUM(D5:D16)</f>
        <v>0</v>
      </c>
    </row>
    <row r="5" spans="2:4" ht="15" x14ac:dyDescent="0.2">
      <c r="B5" s="3" t="s">
        <v>2</v>
      </c>
      <c r="C5" s="3"/>
      <c r="D5" s="3"/>
    </row>
    <row r="6" spans="2:4" ht="15" x14ac:dyDescent="0.2">
      <c r="B6" s="3" t="s">
        <v>3</v>
      </c>
      <c r="C6" s="3"/>
      <c r="D6" s="3"/>
    </row>
    <row r="7" spans="2:4" ht="15" x14ac:dyDescent="0.2">
      <c r="B7" s="3" t="s">
        <v>4</v>
      </c>
      <c r="C7" s="3"/>
      <c r="D7" s="3"/>
    </row>
    <row r="8" spans="2:4" ht="15" x14ac:dyDescent="0.2">
      <c r="B8" s="3" t="s">
        <v>5</v>
      </c>
      <c r="C8" s="3"/>
      <c r="D8" s="3"/>
    </row>
    <row r="9" spans="2:4" ht="15" x14ac:dyDescent="0.2">
      <c r="B9" s="3" t="s">
        <v>6</v>
      </c>
      <c r="C9" s="3"/>
      <c r="D9" s="3"/>
    </row>
    <row r="10" spans="2:4" ht="15" x14ac:dyDescent="0.2">
      <c r="B10" s="3" t="s">
        <v>7</v>
      </c>
      <c r="C10" s="3"/>
      <c r="D10" s="3"/>
    </row>
    <row r="11" spans="2:4" ht="15" x14ac:dyDescent="0.2">
      <c r="B11" s="3" t="s">
        <v>8</v>
      </c>
      <c r="C11" s="3"/>
      <c r="D11" s="3"/>
    </row>
    <row r="12" spans="2:4" ht="15" x14ac:dyDescent="0.2">
      <c r="B12" s="3" t="s">
        <v>9</v>
      </c>
      <c r="C12" s="3"/>
      <c r="D12" s="3"/>
    </row>
    <row r="13" spans="2:4" ht="15" x14ac:dyDescent="0.2">
      <c r="B13" s="3" t="s">
        <v>10</v>
      </c>
      <c r="C13" s="3"/>
      <c r="D13" s="3"/>
    </row>
    <row r="14" spans="2:4" ht="15" x14ac:dyDescent="0.2">
      <c r="B14" s="3" t="s">
        <v>11</v>
      </c>
      <c r="C14" s="3"/>
      <c r="D14" s="3"/>
    </row>
    <row r="15" spans="2:4" ht="15" x14ac:dyDescent="0.2">
      <c r="B15" s="3" t="s">
        <v>12</v>
      </c>
      <c r="C15" s="3"/>
      <c r="D15" s="3"/>
    </row>
    <row r="16" spans="2:4" ht="15" x14ac:dyDescent="0.2">
      <c r="B16" s="3" t="s">
        <v>13</v>
      </c>
      <c r="C16" s="3"/>
      <c r="D16" s="3"/>
    </row>
    <row r="17" spans="2:4" ht="15" x14ac:dyDescent="0.2">
      <c r="B17" s="2" t="s">
        <v>14</v>
      </c>
      <c r="C17" s="2" t="s">
        <v>95</v>
      </c>
      <c r="D17" s="2">
        <f>SUM(D18:D22)</f>
        <v>0</v>
      </c>
    </row>
    <row r="18" spans="2:4" ht="30" x14ac:dyDescent="0.2">
      <c r="B18" s="3" t="s">
        <v>15</v>
      </c>
      <c r="C18" s="3"/>
      <c r="D18" s="3"/>
    </row>
    <row r="19" spans="2:4" ht="15" x14ac:dyDescent="0.2">
      <c r="B19" s="3" t="s">
        <v>16</v>
      </c>
      <c r="C19" s="3"/>
      <c r="D19" s="3"/>
    </row>
    <row r="20" spans="2:4" ht="30" x14ac:dyDescent="0.2">
      <c r="B20" s="3" t="s">
        <v>110</v>
      </c>
      <c r="C20" s="3"/>
      <c r="D20" s="3"/>
    </row>
    <row r="21" spans="2:4" ht="15" x14ac:dyDescent="0.2">
      <c r="B21" s="3" t="s">
        <v>17</v>
      </c>
      <c r="C21" s="3"/>
      <c r="D21" s="3"/>
    </row>
    <row r="22" spans="2:4" ht="15" x14ac:dyDescent="0.2">
      <c r="B22" s="3" t="s">
        <v>18</v>
      </c>
      <c r="C22" s="3"/>
      <c r="D22" s="3"/>
    </row>
    <row r="23" spans="2:4" ht="15" x14ac:dyDescent="0.2">
      <c r="B23" s="2" t="s">
        <v>19</v>
      </c>
      <c r="C23" s="2" t="s">
        <v>95</v>
      </c>
      <c r="D23" s="2">
        <f>SUM(D24:D29)</f>
        <v>0</v>
      </c>
    </row>
    <row r="24" spans="2:4" ht="15" x14ac:dyDescent="0.2">
      <c r="B24" s="3" t="s">
        <v>20</v>
      </c>
      <c r="C24" s="3"/>
      <c r="D24" s="3"/>
    </row>
    <row r="25" spans="2:4" ht="15" x14ac:dyDescent="0.2">
      <c r="B25" s="3" t="s">
        <v>21</v>
      </c>
      <c r="C25" s="3"/>
      <c r="D25" s="3"/>
    </row>
    <row r="26" spans="2:4" ht="15" x14ac:dyDescent="0.2">
      <c r="B26" s="3" t="s">
        <v>22</v>
      </c>
      <c r="C26" s="3"/>
      <c r="D26" s="3"/>
    </row>
    <row r="27" spans="2:4" ht="15" x14ac:dyDescent="0.2">
      <c r="B27" s="3" t="s">
        <v>23</v>
      </c>
      <c r="C27" s="3"/>
      <c r="D27" s="3"/>
    </row>
    <row r="28" spans="2:4" ht="15" x14ac:dyDescent="0.2">
      <c r="B28" s="3" t="s">
        <v>24</v>
      </c>
      <c r="C28" s="3"/>
      <c r="D28" s="3"/>
    </row>
    <row r="29" spans="2:4" ht="15" x14ac:dyDescent="0.2">
      <c r="B29" s="3" t="s">
        <v>25</v>
      </c>
      <c r="C29" s="3"/>
      <c r="D29" s="3"/>
    </row>
    <row r="30" spans="2:4" ht="15" x14ac:dyDescent="0.2">
      <c r="B30" s="4" t="s">
        <v>26</v>
      </c>
      <c r="C30" s="2" t="s">
        <v>95</v>
      </c>
      <c r="D30" s="2">
        <f>SUM(D31:D32)</f>
        <v>0</v>
      </c>
    </row>
    <row r="31" spans="2:4" ht="30" x14ac:dyDescent="0.2">
      <c r="B31" s="3" t="s">
        <v>27</v>
      </c>
      <c r="C31" s="3"/>
      <c r="D31" s="3"/>
    </row>
    <row r="32" spans="2:4" ht="15" x14ac:dyDescent="0.2">
      <c r="B32" s="3" t="s">
        <v>28</v>
      </c>
      <c r="C32" s="3"/>
      <c r="D32" s="3"/>
    </row>
    <row r="33" spans="2:4" ht="15" x14ac:dyDescent="0.2">
      <c r="B33" s="4" t="s">
        <v>29</v>
      </c>
      <c r="C33" s="2" t="s">
        <v>95</v>
      </c>
      <c r="D33" s="2">
        <f>SUM(D34:D40)</f>
        <v>0</v>
      </c>
    </row>
    <row r="34" spans="2:4" ht="15" x14ac:dyDescent="0.2">
      <c r="B34" s="3" t="s">
        <v>30</v>
      </c>
      <c r="C34" s="3"/>
      <c r="D34" s="3"/>
    </row>
    <row r="35" spans="2:4" ht="15" x14ac:dyDescent="0.2">
      <c r="B35" s="3" t="s">
        <v>31</v>
      </c>
      <c r="C35" s="3"/>
      <c r="D35" s="3"/>
    </row>
    <row r="36" spans="2:4" ht="15" x14ac:dyDescent="0.2">
      <c r="B36" s="3" t="s">
        <v>32</v>
      </c>
      <c r="C36" s="3"/>
      <c r="D36" s="3"/>
    </row>
    <row r="37" spans="2:4" ht="15" x14ac:dyDescent="0.2">
      <c r="B37" s="3" t="s">
        <v>33</v>
      </c>
      <c r="C37" s="3"/>
      <c r="D37" s="3"/>
    </row>
    <row r="38" spans="2:4" ht="30" x14ac:dyDescent="0.2">
      <c r="B38" s="3" t="s">
        <v>34</v>
      </c>
      <c r="C38" s="3"/>
      <c r="D38" s="3"/>
    </row>
    <row r="39" spans="2:4" ht="15" x14ac:dyDescent="0.2">
      <c r="B39" s="3" t="s">
        <v>35</v>
      </c>
      <c r="C39" s="3"/>
      <c r="D39" s="3"/>
    </row>
    <row r="40" spans="2:4" ht="30" x14ac:dyDescent="0.2">
      <c r="B40" s="3" t="s">
        <v>36</v>
      </c>
      <c r="C40" s="3"/>
      <c r="D40" s="3"/>
    </row>
    <row r="41" spans="2:4" ht="15" x14ac:dyDescent="0.2">
      <c r="B41" s="4" t="s">
        <v>37</v>
      </c>
      <c r="C41" s="2" t="s">
        <v>95</v>
      </c>
      <c r="D41" s="2">
        <f>SUM(D42:D44)</f>
        <v>0</v>
      </c>
    </row>
    <row r="42" spans="2:4" ht="30" x14ac:dyDescent="0.2">
      <c r="B42" s="3" t="s">
        <v>38</v>
      </c>
      <c r="C42" s="3"/>
      <c r="D42" s="3"/>
    </row>
    <row r="43" spans="2:4" ht="15" x14ac:dyDescent="0.2">
      <c r="B43" s="3" t="s">
        <v>39</v>
      </c>
      <c r="C43" s="3"/>
      <c r="D43" s="3"/>
    </row>
    <row r="44" spans="2:4" ht="15" x14ac:dyDescent="0.2">
      <c r="B44" s="3" t="s">
        <v>40</v>
      </c>
      <c r="C44" s="3"/>
      <c r="D44" s="3"/>
    </row>
    <row r="45" spans="2:4" ht="15" x14ac:dyDescent="0.2">
      <c r="B45" s="5" t="s">
        <v>41</v>
      </c>
      <c r="C45" s="2" t="s">
        <v>95</v>
      </c>
      <c r="D45" s="2">
        <f>SUM(D46:D63)</f>
        <v>0</v>
      </c>
    </row>
    <row r="46" spans="2:4" ht="30" x14ac:dyDescent="0.2">
      <c r="B46" s="6" t="s">
        <v>42</v>
      </c>
      <c r="C46" s="3"/>
      <c r="D46" s="3"/>
    </row>
    <row r="47" spans="2:4" ht="15" x14ac:dyDescent="0.2">
      <c r="B47" s="6" t="s">
        <v>43</v>
      </c>
      <c r="C47" s="3"/>
      <c r="D47" s="3"/>
    </row>
    <row r="48" spans="2:4" ht="15" x14ac:dyDescent="0.2">
      <c r="B48" s="6" t="s">
        <v>44</v>
      </c>
      <c r="C48" s="3"/>
      <c r="D48" s="3"/>
    </row>
    <row r="49" spans="2:4" ht="15" x14ac:dyDescent="0.2">
      <c r="B49" s="6" t="s">
        <v>45</v>
      </c>
      <c r="C49" s="3"/>
      <c r="D49" s="3"/>
    </row>
    <row r="50" spans="2:4" ht="15" x14ac:dyDescent="0.2">
      <c r="B50" s="6" t="s">
        <v>46</v>
      </c>
      <c r="C50" s="3"/>
      <c r="D50" s="3"/>
    </row>
    <row r="51" spans="2:4" ht="15" x14ac:dyDescent="0.2">
      <c r="B51" s="6" t="s">
        <v>47</v>
      </c>
      <c r="C51" s="3"/>
      <c r="D51" s="3"/>
    </row>
    <row r="52" spans="2:4" ht="15" x14ac:dyDescent="0.2">
      <c r="B52" s="6" t="s">
        <v>48</v>
      </c>
      <c r="C52" s="3"/>
      <c r="D52" s="3"/>
    </row>
    <row r="53" spans="2:4" ht="15" x14ac:dyDescent="0.2">
      <c r="B53" s="6" t="s">
        <v>49</v>
      </c>
      <c r="C53" s="3"/>
      <c r="D53" s="3"/>
    </row>
    <row r="54" spans="2:4" ht="15" x14ac:dyDescent="0.2">
      <c r="B54" s="6" t="s">
        <v>50</v>
      </c>
      <c r="C54" s="3"/>
      <c r="D54" s="3"/>
    </row>
    <row r="55" spans="2:4" ht="15" x14ac:dyDescent="0.2">
      <c r="B55" s="6" t="s">
        <v>51</v>
      </c>
      <c r="C55" s="3"/>
      <c r="D55" s="3"/>
    </row>
    <row r="56" spans="2:4" ht="15" x14ac:dyDescent="0.2">
      <c r="B56" s="6" t="s">
        <v>52</v>
      </c>
      <c r="C56" s="3"/>
      <c r="D56" s="3"/>
    </row>
    <row r="57" spans="2:4" ht="15" x14ac:dyDescent="0.2">
      <c r="B57" s="6" t="s">
        <v>53</v>
      </c>
      <c r="C57" s="3"/>
      <c r="D57" s="3"/>
    </row>
    <row r="58" spans="2:4" ht="15" x14ac:dyDescent="0.2">
      <c r="B58" s="6" t="s">
        <v>54</v>
      </c>
      <c r="C58" s="3"/>
      <c r="D58" s="3"/>
    </row>
    <row r="59" spans="2:4" ht="15" x14ac:dyDescent="0.2">
      <c r="B59" s="6" t="s">
        <v>55</v>
      </c>
      <c r="C59" s="3"/>
      <c r="D59" s="3"/>
    </row>
    <row r="60" spans="2:4" ht="15" x14ac:dyDescent="0.2">
      <c r="B60" s="6" t="s">
        <v>111</v>
      </c>
      <c r="C60" s="3"/>
      <c r="D60" s="3"/>
    </row>
    <row r="61" spans="2:4" ht="15" x14ac:dyDescent="0.2">
      <c r="B61" s="6" t="s">
        <v>56</v>
      </c>
      <c r="C61" s="3"/>
      <c r="D61" s="3"/>
    </row>
    <row r="62" spans="2:4" ht="15" x14ac:dyDescent="0.2">
      <c r="B62" s="6" t="s">
        <v>57</v>
      </c>
      <c r="C62" s="3"/>
      <c r="D62" s="3"/>
    </row>
    <row r="63" spans="2:4" ht="15" x14ac:dyDescent="0.2">
      <c r="B63" s="6" t="s">
        <v>106</v>
      </c>
      <c r="C63" s="3"/>
      <c r="D63" s="3"/>
    </row>
    <row r="64" spans="2:4" ht="15" x14ac:dyDescent="0.2">
      <c r="B64" s="4" t="s">
        <v>58</v>
      </c>
      <c r="C64" s="2" t="s">
        <v>95</v>
      </c>
      <c r="D64" s="2">
        <f>SUM(D65:D89)</f>
        <v>0</v>
      </c>
    </row>
    <row r="65" spans="2:4" ht="15" x14ac:dyDescent="0.2">
      <c r="B65" s="3" t="s">
        <v>59</v>
      </c>
      <c r="C65" s="3"/>
      <c r="D65" s="3"/>
    </row>
    <row r="66" spans="2:4" ht="15" x14ac:dyDescent="0.2">
      <c r="B66" s="3" t="s">
        <v>60</v>
      </c>
      <c r="C66" s="3"/>
      <c r="D66" s="3"/>
    </row>
    <row r="67" spans="2:4" ht="15" x14ac:dyDescent="0.2">
      <c r="B67" s="3" t="s">
        <v>61</v>
      </c>
      <c r="C67" s="3"/>
      <c r="D67" s="3"/>
    </row>
    <row r="68" spans="2:4" ht="30" x14ac:dyDescent="0.2">
      <c r="B68" s="3" t="s">
        <v>62</v>
      </c>
      <c r="C68" s="3"/>
      <c r="D68" s="3"/>
    </row>
    <row r="69" spans="2:4" ht="15" x14ac:dyDescent="0.2">
      <c r="B69" s="3" t="s">
        <v>63</v>
      </c>
      <c r="C69" s="3"/>
      <c r="D69" s="3"/>
    </row>
    <row r="70" spans="2:4" ht="15" x14ac:dyDescent="0.2">
      <c r="B70" s="3" t="s">
        <v>64</v>
      </c>
      <c r="C70" s="3"/>
      <c r="D70" s="3"/>
    </row>
    <row r="71" spans="2:4" ht="15" x14ac:dyDescent="0.2">
      <c r="B71" s="3" t="s">
        <v>65</v>
      </c>
      <c r="C71" s="3"/>
      <c r="D71" s="3"/>
    </row>
    <row r="72" spans="2:4" ht="15" x14ac:dyDescent="0.2">
      <c r="B72" s="3" t="s">
        <v>66</v>
      </c>
      <c r="C72" s="3"/>
      <c r="D72" s="3"/>
    </row>
    <row r="73" spans="2:4" ht="15" x14ac:dyDescent="0.2">
      <c r="B73" s="3" t="s">
        <v>67</v>
      </c>
      <c r="C73" s="3"/>
      <c r="D73" s="3"/>
    </row>
    <row r="74" spans="2:4" ht="15" x14ac:dyDescent="0.2">
      <c r="B74" s="3" t="s">
        <v>68</v>
      </c>
      <c r="C74" s="3"/>
      <c r="D74" s="3"/>
    </row>
    <row r="75" spans="2:4" ht="15" x14ac:dyDescent="0.2">
      <c r="B75" s="3" t="s">
        <v>69</v>
      </c>
      <c r="C75" s="3"/>
      <c r="D75" s="3"/>
    </row>
    <row r="76" spans="2:4" ht="15" x14ac:dyDescent="0.2">
      <c r="B76" s="3" t="s">
        <v>70</v>
      </c>
      <c r="C76" s="3"/>
      <c r="D76" s="3"/>
    </row>
    <row r="77" spans="2:4" ht="15" x14ac:dyDescent="0.2">
      <c r="B77" s="3" t="s">
        <v>71</v>
      </c>
      <c r="C77" s="3"/>
      <c r="D77" s="3"/>
    </row>
    <row r="78" spans="2:4" ht="15" x14ac:dyDescent="0.2">
      <c r="B78" s="3" t="s">
        <v>72</v>
      </c>
      <c r="C78" s="3"/>
      <c r="D78" s="3"/>
    </row>
    <row r="79" spans="2:4" ht="15" x14ac:dyDescent="0.2">
      <c r="B79" s="3" t="s">
        <v>73</v>
      </c>
      <c r="C79" s="3"/>
      <c r="D79" s="3"/>
    </row>
    <row r="80" spans="2:4" ht="15" x14ac:dyDescent="0.2">
      <c r="B80" s="3" t="s">
        <v>74</v>
      </c>
      <c r="C80" s="3"/>
      <c r="D80" s="3"/>
    </row>
    <row r="81" spans="2:4" ht="15" x14ac:dyDescent="0.2">
      <c r="B81" s="3" t="s">
        <v>75</v>
      </c>
      <c r="C81" s="3"/>
      <c r="D81" s="3"/>
    </row>
    <row r="82" spans="2:4" ht="15" x14ac:dyDescent="0.2">
      <c r="B82" s="3" t="s">
        <v>76</v>
      </c>
      <c r="C82" s="3"/>
      <c r="D82" s="3"/>
    </row>
    <row r="83" spans="2:4" ht="15" x14ac:dyDescent="0.2">
      <c r="B83" s="3" t="s">
        <v>77</v>
      </c>
      <c r="C83" s="3"/>
      <c r="D83" s="3"/>
    </row>
    <row r="84" spans="2:4" ht="15" x14ac:dyDescent="0.2">
      <c r="B84" s="3" t="s">
        <v>78</v>
      </c>
      <c r="C84" s="3"/>
      <c r="D84" s="3"/>
    </row>
    <row r="85" spans="2:4" ht="15" x14ac:dyDescent="0.2">
      <c r="B85" s="3" t="s">
        <v>79</v>
      </c>
      <c r="C85" s="3"/>
      <c r="D85" s="3"/>
    </row>
    <row r="86" spans="2:4" ht="15" x14ac:dyDescent="0.2">
      <c r="B86" s="3" t="s">
        <v>80</v>
      </c>
      <c r="C86" s="3"/>
      <c r="D86" s="3"/>
    </row>
    <row r="87" spans="2:4" ht="15" x14ac:dyDescent="0.2">
      <c r="B87" s="3" t="s">
        <v>81</v>
      </c>
      <c r="C87" s="3"/>
      <c r="D87" s="3"/>
    </row>
    <row r="88" spans="2:4" ht="15" x14ac:dyDescent="0.2">
      <c r="B88" s="3" t="s">
        <v>82</v>
      </c>
      <c r="C88" s="3"/>
      <c r="D88" s="3"/>
    </row>
    <row r="89" spans="2:4" ht="30" x14ac:dyDescent="0.2">
      <c r="B89" s="3" t="s">
        <v>98</v>
      </c>
      <c r="C89" s="3"/>
      <c r="D89" s="3"/>
    </row>
    <row r="90" spans="2:4" ht="15" x14ac:dyDescent="0.2">
      <c r="B90" s="2" t="s">
        <v>83</v>
      </c>
      <c r="C90" s="2" t="s">
        <v>95</v>
      </c>
      <c r="D90" s="2">
        <f>SUM(D91:D98)</f>
        <v>0</v>
      </c>
    </row>
    <row r="91" spans="2:4" ht="30" x14ac:dyDescent="0.2">
      <c r="B91" s="3" t="s">
        <v>84</v>
      </c>
      <c r="C91" s="3"/>
      <c r="D91" s="3"/>
    </row>
    <row r="92" spans="2:4" ht="15" x14ac:dyDescent="0.2">
      <c r="B92" s="3" t="s">
        <v>85</v>
      </c>
      <c r="C92" s="3"/>
      <c r="D92" s="3"/>
    </row>
    <row r="93" spans="2:4" ht="15" x14ac:dyDescent="0.2">
      <c r="B93" s="3" t="s">
        <v>86</v>
      </c>
      <c r="C93" s="3"/>
      <c r="D93" s="3"/>
    </row>
    <row r="94" spans="2:4" ht="15" x14ac:dyDescent="0.2">
      <c r="B94" s="3" t="s">
        <v>87</v>
      </c>
      <c r="C94" s="3"/>
      <c r="D94" s="3"/>
    </row>
    <row r="95" spans="2:4" ht="15" x14ac:dyDescent="0.2">
      <c r="B95" s="3" t="s">
        <v>88</v>
      </c>
      <c r="C95" s="3"/>
      <c r="D95" s="3"/>
    </row>
    <row r="96" spans="2:4" ht="15" x14ac:dyDescent="0.2">
      <c r="B96" s="3" t="s">
        <v>89</v>
      </c>
      <c r="C96" s="3"/>
      <c r="D96" s="3"/>
    </row>
    <row r="97" spans="2:4" ht="15" x14ac:dyDescent="0.2">
      <c r="B97" s="3" t="s">
        <v>90</v>
      </c>
      <c r="C97" s="3"/>
      <c r="D97" s="3"/>
    </row>
    <row r="98" spans="2:4" ht="15" x14ac:dyDescent="0.2">
      <c r="B98" s="3" t="s">
        <v>91</v>
      </c>
      <c r="C98" s="3"/>
      <c r="D98" s="3"/>
    </row>
    <row r="99" spans="2:4" ht="15" x14ac:dyDescent="0.2">
      <c r="B99" s="2" t="s">
        <v>92</v>
      </c>
      <c r="C99" s="2" t="s">
        <v>95</v>
      </c>
      <c r="D99" s="2">
        <f>SUM(D100)</f>
        <v>0</v>
      </c>
    </row>
    <row r="100" spans="2:4" ht="45" x14ac:dyDescent="0.2">
      <c r="B100" s="3" t="s">
        <v>93</v>
      </c>
      <c r="C100" s="3"/>
      <c r="D100" s="3"/>
    </row>
    <row r="102" spans="2:4" ht="15" x14ac:dyDescent="0.2">
      <c r="B102" s="2" t="s">
        <v>97</v>
      </c>
      <c r="C102" s="2" t="s">
        <v>95</v>
      </c>
      <c r="D102" s="2">
        <f>SUM(D103)</f>
        <v>0</v>
      </c>
    </row>
    <row r="103" spans="2:4" ht="15" x14ac:dyDescent="0.2">
      <c r="B103" s="3" t="s">
        <v>99</v>
      </c>
      <c r="C103" s="3"/>
      <c r="D103" s="3"/>
    </row>
    <row r="105" spans="2:4" ht="15" x14ac:dyDescent="0.2">
      <c r="B105" s="2" t="s">
        <v>104</v>
      </c>
      <c r="C105" s="2" t="s">
        <v>95</v>
      </c>
      <c r="D105" s="2">
        <f>SUM(D106:D109)</f>
        <v>0</v>
      </c>
    </row>
    <row r="106" spans="2:4" ht="15" x14ac:dyDescent="0.2">
      <c r="B106" s="3" t="s">
        <v>101</v>
      </c>
      <c r="C106" s="3"/>
      <c r="D106" s="7"/>
    </row>
    <row r="107" spans="2:4" ht="15" x14ac:dyDescent="0.2">
      <c r="B107" s="3" t="s">
        <v>107</v>
      </c>
      <c r="C107" s="3"/>
      <c r="D107" s="7"/>
    </row>
    <row r="108" spans="2:4" ht="15" x14ac:dyDescent="0.2">
      <c r="B108" s="3" t="s">
        <v>100</v>
      </c>
      <c r="C108" s="3"/>
      <c r="D108" s="7"/>
    </row>
    <row r="109" spans="2:4" ht="15" x14ac:dyDescent="0.2">
      <c r="B109" s="3" t="s">
        <v>103</v>
      </c>
      <c r="C109" s="3"/>
      <c r="D109" s="7"/>
    </row>
    <row r="110" spans="2:4" s="10" customFormat="1" ht="15" x14ac:dyDescent="0.2">
      <c r="B110" s="8"/>
      <c r="C110" s="8"/>
      <c r="D110" s="9"/>
    </row>
    <row r="111" spans="2:4" ht="15" x14ac:dyDescent="0.2">
      <c r="B111" s="2" t="s">
        <v>105</v>
      </c>
      <c r="C111" s="2" t="s">
        <v>95</v>
      </c>
      <c r="D111" s="2">
        <f>SUM(D112:D118)</f>
        <v>0</v>
      </c>
    </row>
    <row r="112" spans="2:4" ht="15" x14ac:dyDescent="0.2">
      <c r="B112" s="3"/>
      <c r="C112" s="3"/>
      <c r="D112" s="7"/>
    </row>
    <row r="113" spans="2:4" ht="15" x14ac:dyDescent="0.2">
      <c r="B113" s="3"/>
      <c r="C113" s="3"/>
      <c r="D113" s="7"/>
    </row>
    <row r="114" spans="2:4" ht="15" x14ac:dyDescent="0.2">
      <c r="B114" s="3"/>
      <c r="C114" s="3"/>
      <c r="D114" s="7"/>
    </row>
    <row r="115" spans="2:4" ht="15" x14ac:dyDescent="0.2">
      <c r="B115" s="3"/>
      <c r="C115" s="3"/>
      <c r="D115" s="7"/>
    </row>
    <row r="116" spans="2:4" ht="15" x14ac:dyDescent="0.2">
      <c r="B116" s="3"/>
      <c r="C116" s="3"/>
      <c r="D116" s="7"/>
    </row>
    <row r="117" spans="2:4" ht="15" x14ac:dyDescent="0.2">
      <c r="B117" s="3"/>
      <c r="C117" s="3"/>
      <c r="D117" s="7"/>
    </row>
    <row r="118" spans="2:4" ht="15" x14ac:dyDescent="0.2">
      <c r="B118" s="3"/>
      <c r="C118" s="3"/>
      <c r="D118" s="7"/>
    </row>
    <row r="121" spans="2:4" ht="15" x14ac:dyDescent="0.2">
      <c r="B121" s="11" t="s">
        <v>109</v>
      </c>
      <c r="C121" s="2" t="s">
        <v>96</v>
      </c>
      <c r="D121" s="2">
        <f>D4+D17+D23+D30+D33+D41+D45+D64+D90+D99+D102+D105+D111</f>
        <v>0</v>
      </c>
    </row>
  </sheetData>
  <mergeCells count="1">
    <mergeCell ref="B2:D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Cornwall Council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Roder Rob</dc:creator>
  <cp:lastModifiedBy>Roder Rob</cp:lastModifiedBy>
  <dcterms:created xsi:type="dcterms:W3CDTF">2018-07-16T10:01:50Z</dcterms:created>
  <dcterms:modified xsi:type="dcterms:W3CDTF">2018-07-24T07:34:53Z</dcterms:modified>
</cp:coreProperties>
</file>